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报价表" sheetId="4" r:id="rId1"/>
  </sheets>
  <calcPr calcId="144525"/>
</workbook>
</file>

<file path=xl/sharedStrings.xml><?xml version="1.0" encoding="utf-8"?>
<sst xmlns="http://schemas.openxmlformats.org/spreadsheetml/2006/main" count="76" uniqueCount="55">
  <si>
    <t>灯具采购报价单 - 海安书香上湖4、5、6、7号楼</t>
  </si>
  <si>
    <t xml:space="preserve">询价单位：南通理工学院                                                         询价日期：2023年9月28日             </t>
  </si>
  <si>
    <t>序号</t>
  </si>
  <si>
    <t>名称</t>
  </si>
  <si>
    <t>品牌</t>
  </si>
  <si>
    <t>规格型号</t>
  </si>
  <si>
    <t>数量</t>
  </si>
  <si>
    <t>单位</t>
  </si>
  <si>
    <t>单价/元</t>
  </si>
  <si>
    <t>小计/元</t>
  </si>
  <si>
    <t>备注</t>
  </si>
  <si>
    <t>项目地点</t>
  </si>
  <si>
    <t>进户灯</t>
  </si>
  <si>
    <t>300mm，功率40瓦左右</t>
  </si>
  <si>
    <t>套</t>
  </si>
  <si>
    <t>4#、5#、6#、7#</t>
  </si>
  <si>
    <t>餐厅灯</t>
  </si>
  <si>
    <t>1000mm，功率60瓦左右</t>
  </si>
  <si>
    <t>7#</t>
  </si>
  <si>
    <t>600*600mm，功率60瓦左右</t>
  </si>
  <si>
    <t>4#、5#、6#</t>
  </si>
  <si>
    <t>客厅灯</t>
  </si>
  <si>
    <t>1000*750mm，功率90瓦左右</t>
  </si>
  <si>
    <t>卧室灯</t>
  </si>
  <si>
    <t>500mm，功率60W左右</t>
  </si>
  <si>
    <t>500mm，功率60瓦左右</t>
  </si>
  <si>
    <t>阳台灯</t>
  </si>
  <si>
    <t>500mm，功率40瓦左右</t>
  </si>
  <si>
    <t>7#（每套2个）</t>
  </si>
  <si>
    <t>400mm，功率40瓦左右</t>
  </si>
  <si>
    <t>4#、5#、6#（每套2个）</t>
  </si>
  <si>
    <t>卫生间集成灯</t>
  </si>
  <si>
    <t>300*300mm，功率24瓦左右</t>
  </si>
  <si>
    <t>4#、5#、6#、7#（B2、B3户型3个；B1户型2个）</t>
  </si>
  <si>
    <t>厨房间集成灯</t>
  </si>
  <si>
    <t>300*600mm，功率36瓦左右</t>
  </si>
  <si>
    <t>过道灯</t>
  </si>
  <si>
    <t>4#、6#、7#（B2、户型无过道灯）</t>
  </si>
  <si>
    <t>原衣帽间（过道灯）</t>
  </si>
  <si>
    <t>4#、5#、6#（B2、B3户型）</t>
  </si>
  <si>
    <t>人体感应LED筒灯</t>
  </si>
  <si>
    <t>开孔直径Φ75,  功率7W左右</t>
  </si>
  <si>
    <t>公区部分：1、2、3、7、8号楼电梯前室（760套）；4号楼5号楼东单元电梯前室（231套）；6号楼5号楼西单元电梯前室（231套）</t>
  </si>
  <si>
    <t>合计</t>
  </si>
  <si>
    <t>供应商名称</t>
  </si>
  <si>
    <t>供应商公章</t>
  </si>
  <si>
    <t>联系人</t>
  </si>
  <si>
    <t>联系电话</t>
  </si>
  <si>
    <t xml:space="preserve"> 日 期：</t>
  </si>
  <si>
    <t xml:space="preserve">备注：1、以上报价含税费、材料费、包装费、厂内装箱费、运输费、卸货费、现场安装指导费等所有费用。最终金额以实际供货数量结算。乙方所供的产品必须满足甲方采购要求的技术参数。                                                                                                                                                                        </t>
  </si>
  <si>
    <r>
      <rPr>
        <sz val="10"/>
        <color theme="1"/>
        <rFont val="宋体"/>
        <charset val="134"/>
        <scheme val="minor"/>
      </rPr>
      <t xml:space="preserve">      2、供货商需一次报出不可更改的价格；请在10月15日前报至资产与基建处谢老师18932206561；</t>
    </r>
    <r>
      <rPr>
        <sz val="10"/>
        <color rgb="FFFF0000"/>
        <rFont val="宋体"/>
        <charset val="134"/>
        <scheme val="minor"/>
      </rPr>
      <t>（报价需提供样品）</t>
    </r>
  </si>
  <si>
    <r>
      <rPr>
        <sz val="10"/>
        <color theme="1"/>
        <rFont val="宋体"/>
        <charset val="134"/>
        <scheme val="minor"/>
      </rPr>
      <t xml:space="preserve">      3、质保期：两年；</t>
    </r>
    <r>
      <rPr>
        <sz val="10"/>
        <color rgb="FFFF0000"/>
        <rFont val="宋体"/>
        <charset val="134"/>
        <scheme val="minor"/>
      </rPr>
      <t>推荐品牌：德力西、木林森、欧普、雷士、三雄极光或同等档次品牌</t>
    </r>
  </si>
  <si>
    <t xml:space="preserve">      4、报价方式：密封报价；此询价单传真件或扫描件与原件具有同等效力。</t>
  </si>
  <si>
    <t xml:space="preserve">      5、学校建议付款方式：货到工地后以甲供材料（设备）交接签收单为结账依据，货到并签收，甲方即支付乙方到货金额的60%；甲方安装完成并验收合格，自验收合格之日起满六个月，甲方支付至结算金额的95%；剩余5%作为质保金，在质保期满一个月内，无质量问题付清，质保金不计息。</t>
  </si>
  <si>
    <t xml:space="preserve">  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</si>
</sst>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方正小标宋_GBK"/>
      <charset val="134"/>
    </font>
    <font>
      <sz val="10.5"/>
      <color theme="1"/>
      <name val="宋体"/>
      <charset val="134"/>
    </font>
    <font>
      <sz val="10.5"/>
      <name val="宋体"/>
      <charset val="134"/>
      <scheme val="minor"/>
    </font>
    <font>
      <sz val="10.5"/>
      <name val="方正小标宋_GBK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176" fontId="0" fillId="0" borderId="0" xfId="0" applyNumberFormat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38100</xdr:colOff>
      <xdr:row>3</xdr:row>
      <xdr:rowOff>31750</xdr:rowOff>
    </xdr:from>
    <xdr:to>
      <xdr:col>9</xdr:col>
      <xdr:colOff>0</xdr:colOff>
      <xdr:row>3</xdr:row>
      <xdr:rowOff>901700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5040" y="1008380"/>
          <a:ext cx="895350" cy="869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28575</xdr:colOff>
      <xdr:row>4</xdr:row>
      <xdr:rowOff>47625</xdr:rowOff>
    </xdr:from>
    <xdr:to>
      <xdr:col>9</xdr:col>
      <xdr:colOff>0</xdr:colOff>
      <xdr:row>4</xdr:row>
      <xdr:rowOff>639445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55515" y="1938655"/>
          <a:ext cx="904875" cy="591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6</xdr:row>
      <xdr:rowOff>19050</xdr:rowOff>
    </xdr:from>
    <xdr:to>
      <xdr:col>9</xdr:col>
      <xdr:colOff>0</xdr:colOff>
      <xdr:row>6</xdr:row>
      <xdr:rowOff>893445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65040" y="3116580"/>
          <a:ext cx="895350" cy="874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7</xdr:row>
      <xdr:rowOff>38100</xdr:rowOff>
    </xdr:from>
    <xdr:to>
      <xdr:col>9</xdr:col>
      <xdr:colOff>0</xdr:colOff>
      <xdr:row>7</xdr:row>
      <xdr:rowOff>725170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765040" y="4050030"/>
          <a:ext cx="895350" cy="687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9</xdr:row>
      <xdr:rowOff>76200</xdr:rowOff>
    </xdr:from>
    <xdr:to>
      <xdr:col>9</xdr:col>
      <xdr:colOff>0</xdr:colOff>
      <xdr:row>9</xdr:row>
      <xdr:rowOff>781050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803140" y="5764530"/>
          <a:ext cx="857250" cy="704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123825</xdr:colOff>
      <xdr:row>12</xdr:row>
      <xdr:rowOff>85725</xdr:rowOff>
    </xdr:from>
    <xdr:to>
      <xdr:col>9</xdr:col>
      <xdr:colOff>0</xdr:colOff>
      <xdr:row>12</xdr:row>
      <xdr:rowOff>753745</xdr:rowOff>
    </xdr:to>
    <xdr:pic>
      <xdr:nvPicPr>
        <xdr:cNvPr id="9" name="图片 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850765" y="8212455"/>
          <a:ext cx="809625" cy="668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28575</xdr:colOff>
      <xdr:row>5</xdr:row>
      <xdr:rowOff>66675</xdr:rowOff>
    </xdr:from>
    <xdr:to>
      <xdr:col>9</xdr:col>
      <xdr:colOff>0</xdr:colOff>
      <xdr:row>5</xdr:row>
      <xdr:rowOff>524510</xdr:rowOff>
    </xdr:to>
    <xdr:pic>
      <xdr:nvPicPr>
        <xdr:cNvPr id="10" name="图片 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755515" y="2630805"/>
          <a:ext cx="904875" cy="457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8</xdr:row>
      <xdr:rowOff>76200</xdr:rowOff>
    </xdr:from>
    <xdr:to>
      <xdr:col>9</xdr:col>
      <xdr:colOff>0</xdr:colOff>
      <xdr:row>8</xdr:row>
      <xdr:rowOff>857885</xdr:rowOff>
    </xdr:to>
    <xdr:pic>
      <xdr:nvPicPr>
        <xdr:cNvPr id="11" name="图片 10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803140" y="4850130"/>
          <a:ext cx="857250" cy="781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9525</xdr:colOff>
      <xdr:row>10</xdr:row>
      <xdr:rowOff>66675</xdr:rowOff>
    </xdr:from>
    <xdr:to>
      <xdr:col>9</xdr:col>
      <xdr:colOff>0</xdr:colOff>
      <xdr:row>10</xdr:row>
      <xdr:rowOff>772795</xdr:rowOff>
    </xdr:to>
    <xdr:pic>
      <xdr:nvPicPr>
        <xdr:cNvPr id="12" name="图片 11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736465" y="6593205"/>
          <a:ext cx="923925" cy="70612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8</xdr:col>
      <xdr:colOff>57150</xdr:colOff>
      <xdr:row>11</xdr:row>
      <xdr:rowOff>66675</xdr:rowOff>
    </xdr:from>
    <xdr:ext cx="780415" cy="714375"/>
    <xdr:pic>
      <xdr:nvPicPr>
        <xdr:cNvPr id="2" name="图片 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784090" y="7393305"/>
          <a:ext cx="780415" cy="7143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104775</xdr:colOff>
      <xdr:row>13</xdr:row>
      <xdr:rowOff>69850</xdr:rowOff>
    </xdr:from>
    <xdr:ext cx="687070" cy="689610"/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1715" y="8996680"/>
          <a:ext cx="687070" cy="68961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38100</xdr:colOff>
      <xdr:row>14</xdr:row>
      <xdr:rowOff>31750</xdr:rowOff>
    </xdr:from>
    <xdr:ext cx="791210" cy="794385"/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5040" y="9758680"/>
          <a:ext cx="791210" cy="794385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topLeftCell="A3" workbookViewId="0">
      <selection activeCell="L14" sqref="L14"/>
    </sheetView>
  </sheetViews>
  <sheetFormatPr defaultColWidth="9" defaultRowHeight="13.5"/>
  <cols>
    <col min="1" max="1" width="4.63333333333333" style="2" customWidth="1"/>
    <col min="2" max="2" width="8" style="2" customWidth="1"/>
    <col min="3" max="3" width="7.38333333333333" style="2" customWidth="1"/>
    <col min="4" max="4" width="14.6333333333333" style="2" customWidth="1"/>
    <col min="5" max="5" width="6" style="2" customWidth="1"/>
    <col min="6" max="6" width="5" style="2" customWidth="1"/>
    <col min="7" max="7" width="7.75" style="3" customWidth="1"/>
    <col min="8" max="8" width="8.63333333333333" style="2" customWidth="1"/>
    <col min="9" max="9" width="12.25" style="4" customWidth="1"/>
    <col min="10" max="10" width="23.3833333333333" style="5" customWidth="1"/>
    <col min="11" max="11" width="15.5" customWidth="1"/>
    <col min="12" max="12" width="11.5" style="6"/>
    <col min="13" max="13" width="11.5"/>
    <col min="14" max="14" width="10.3833333333333"/>
  </cols>
  <sheetData>
    <row r="1" ht="33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1.95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28"/>
    </row>
    <row r="3" ht="21.9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7" t="s">
        <v>10</v>
      </c>
      <c r="J3" s="15" t="s">
        <v>11</v>
      </c>
      <c r="K3" s="6"/>
    </row>
    <row r="4" ht="72" customHeight="1" spans="1:11">
      <c r="A4" s="10">
        <v>1</v>
      </c>
      <c r="B4" s="12" t="s">
        <v>12</v>
      </c>
      <c r="C4" s="13"/>
      <c r="D4" s="14" t="s">
        <v>13</v>
      </c>
      <c r="E4" s="14">
        <v>312</v>
      </c>
      <c r="F4" s="14" t="s">
        <v>14</v>
      </c>
      <c r="G4" s="11"/>
      <c r="H4" s="10"/>
      <c r="I4" s="29"/>
      <c r="J4" s="30" t="s">
        <v>15</v>
      </c>
      <c r="K4" s="6"/>
    </row>
    <row r="5" ht="53" customHeight="1" spans="1:11">
      <c r="A5" s="10">
        <v>2</v>
      </c>
      <c r="B5" s="12" t="s">
        <v>16</v>
      </c>
      <c r="C5" s="13"/>
      <c r="D5" s="14" t="s">
        <v>17</v>
      </c>
      <c r="E5" s="14">
        <v>108</v>
      </c>
      <c r="F5" s="14" t="s">
        <v>14</v>
      </c>
      <c r="G5" s="11"/>
      <c r="H5" s="10"/>
      <c r="I5" s="31"/>
      <c r="J5" s="30" t="s">
        <v>18</v>
      </c>
      <c r="K5" s="6"/>
    </row>
    <row r="6" ht="42" customHeight="1" spans="1:11">
      <c r="A6" s="10">
        <v>3</v>
      </c>
      <c r="B6" s="12" t="s">
        <v>16</v>
      </c>
      <c r="C6" s="13"/>
      <c r="D6" s="14" t="s">
        <v>19</v>
      </c>
      <c r="E6" s="14">
        <f>72*2+60</f>
        <v>204</v>
      </c>
      <c r="F6" s="14" t="s">
        <v>14</v>
      </c>
      <c r="G6" s="11"/>
      <c r="H6" s="10"/>
      <c r="I6" s="31"/>
      <c r="J6" s="30" t="s">
        <v>20</v>
      </c>
      <c r="K6" s="6"/>
    </row>
    <row r="7" ht="72" customHeight="1" spans="1:10">
      <c r="A7" s="10">
        <v>4</v>
      </c>
      <c r="B7" s="12" t="s">
        <v>21</v>
      </c>
      <c r="C7" s="13"/>
      <c r="D7" s="14" t="s">
        <v>22</v>
      </c>
      <c r="E7" s="12">
        <f>108+204</f>
        <v>312</v>
      </c>
      <c r="F7" s="14" t="s">
        <v>14</v>
      </c>
      <c r="G7" s="11"/>
      <c r="H7" s="10"/>
      <c r="I7" s="31"/>
      <c r="J7" s="30" t="s">
        <v>15</v>
      </c>
    </row>
    <row r="8" ht="60" customHeight="1" spans="1:10">
      <c r="A8" s="10">
        <v>5</v>
      </c>
      <c r="B8" s="14" t="s">
        <v>23</v>
      </c>
      <c r="C8" s="15"/>
      <c r="D8" s="16" t="s">
        <v>24</v>
      </c>
      <c r="E8" s="14">
        <f>36*2*4+36*3</f>
        <v>396</v>
      </c>
      <c r="F8" s="14" t="s">
        <v>14</v>
      </c>
      <c r="G8" s="11"/>
      <c r="H8" s="10"/>
      <c r="I8" s="31"/>
      <c r="J8" s="30" t="s">
        <v>18</v>
      </c>
    </row>
    <row r="9" ht="72" customHeight="1" spans="1:10">
      <c r="A9" s="10">
        <v>6</v>
      </c>
      <c r="B9" s="14" t="s">
        <v>23</v>
      </c>
      <c r="C9" s="15"/>
      <c r="D9" s="16" t="s">
        <v>25</v>
      </c>
      <c r="E9" s="14">
        <f>36*2*3+132*4</f>
        <v>744</v>
      </c>
      <c r="F9" s="14" t="s">
        <v>14</v>
      </c>
      <c r="G9" s="11"/>
      <c r="H9" s="10"/>
      <c r="I9" s="31"/>
      <c r="J9" s="30" t="s">
        <v>20</v>
      </c>
    </row>
    <row r="10" ht="66" customHeight="1" spans="1:10">
      <c r="A10" s="10">
        <v>7</v>
      </c>
      <c r="B10" s="12" t="s">
        <v>26</v>
      </c>
      <c r="C10" s="15"/>
      <c r="D10" s="16" t="s">
        <v>27</v>
      </c>
      <c r="E10" s="14">
        <f>108*2</f>
        <v>216</v>
      </c>
      <c r="F10" s="14" t="s">
        <v>14</v>
      </c>
      <c r="G10" s="11"/>
      <c r="H10" s="10"/>
      <c r="I10" s="31"/>
      <c r="J10" s="32" t="s">
        <v>28</v>
      </c>
    </row>
    <row r="11" ht="63" customHeight="1" spans="1:10">
      <c r="A11" s="17">
        <v>8</v>
      </c>
      <c r="B11" s="18" t="s">
        <v>26</v>
      </c>
      <c r="C11" s="15"/>
      <c r="D11" s="16" t="s">
        <v>29</v>
      </c>
      <c r="E11" s="19">
        <f>204*2</f>
        <v>408</v>
      </c>
      <c r="F11" s="19" t="s">
        <v>14</v>
      </c>
      <c r="G11" s="20"/>
      <c r="H11" s="10"/>
      <c r="I11" s="31"/>
      <c r="J11" s="32" t="s">
        <v>30</v>
      </c>
    </row>
    <row r="12" ht="63" customHeight="1" spans="1:11">
      <c r="A12" s="17">
        <v>9</v>
      </c>
      <c r="B12" s="19" t="s">
        <v>31</v>
      </c>
      <c r="C12" s="15"/>
      <c r="D12" s="21" t="s">
        <v>32</v>
      </c>
      <c r="E12" s="19">
        <f>168*3+36*3+108*2</f>
        <v>828</v>
      </c>
      <c r="F12" s="19" t="s">
        <v>14</v>
      </c>
      <c r="G12" s="20"/>
      <c r="H12" s="10"/>
      <c r="I12" s="31"/>
      <c r="J12" s="32" t="s">
        <v>33</v>
      </c>
      <c r="K12" s="5"/>
    </row>
    <row r="13" ht="63" customHeight="1" spans="1:11">
      <c r="A13" s="17">
        <v>10</v>
      </c>
      <c r="B13" s="19" t="s">
        <v>34</v>
      </c>
      <c r="C13" s="15"/>
      <c r="D13" s="18" t="s">
        <v>35</v>
      </c>
      <c r="E13" s="19">
        <v>312</v>
      </c>
      <c r="F13" s="19" t="s">
        <v>14</v>
      </c>
      <c r="G13" s="20"/>
      <c r="H13" s="10"/>
      <c r="I13" s="31"/>
      <c r="J13" s="32" t="s">
        <v>15</v>
      </c>
      <c r="K13" s="2"/>
    </row>
    <row r="14" ht="63" customHeight="1" spans="1:11">
      <c r="A14" s="17">
        <v>11</v>
      </c>
      <c r="B14" s="19" t="s">
        <v>36</v>
      </c>
      <c r="C14" s="15"/>
      <c r="D14" s="19" t="s">
        <v>13</v>
      </c>
      <c r="E14" s="19">
        <v>204</v>
      </c>
      <c r="F14" s="19" t="s">
        <v>14</v>
      </c>
      <c r="G14" s="20"/>
      <c r="H14" s="10"/>
      <c r="I14" s="29"/>
      <c r="J14" s="32" t="s">
        <v>37</v>
      </c>
      <c r="K14" s="2"/>
    </row>
    <row r="15" ht="72" customHeight="1" spans="1:11">
      <c r="A15" s="17">
        <v>12</v>
      </c>
      <c r="B15" s="19" t="s">
        <v>38</v>
      </c>
      <c r="C15" s="15"/>
      <c r="D15" s="19" t="s">
        <v>13</v>
      </c>
      <c r="E15" s="19">
        <v>204</v>
      </c>
      <c r="F15" s="19" t="s">
        <v>14</v>
      </c>
      <c r="G15" s="20"/>
      <c r="H15" s="10"/>
      <c r="I15" s="31"/>
      <c r="J15" s="32" t="s">
        <v>39</v>
      </c>
      <c r="K15" s="2"/>
    </row>
    <row r="16" customFormat="1" ht="68" customHeight="1" spans="1:12">
      <c r="A16" s="17">
        <v>13</v>
      </c>
      <c r="B16" s="19" t="s">
        <v>40</v>
      </c>
      <c r="C16" s="15"/>
      <c r="D16" s="19" t="s">
        <v>41</v>
      </c>
      <c r="E16" s="19">
        <v>1222</v>
      </c>
      <c r="F16" s="19" t="s">
        <v>14</v>
      </c>
      <c r="G16" s="20"/>
      <c r="H16" s="10"/>
      <c r="I16" s="31"/>
      <c r="J16" s="32" t="s">
        <v>42</v>
      </c>
      <c r="K16" s="2"/>
      <c r="L16" s="6"/>
    </row>
    <row r="17" s="1" customFormat="1" ht="27" customHeight="1" spans="1:12">
      <c r="A17" s="22" t="s">
        <v>43</v>
      </c>
      <c r="B17" s="22"/>
      <c r="C17" s="22"/>
      <c r="D17" s="22"/>
      <c r="E17" s="22"/>
      <c r="F17" s="22"/>
      <c r="G17" s="22"/>
      <c r="H17" s="22">
        <f>SUM(H4:H14)</f>
        <v>0</v>
      </c>
      <c r="I17" s="33"/>
      <c r="J17" s="34"/>
      <c r="L17" s="35"/>
    </row>
    <row r="18" s="1" customFormat="1" ht="38.1" customHeight="1" spans="1:12">
      <c r="A18" s="23" t="s">
        <v>44</v>
      </c>
      <c r="B18" s="23"/>
      <c r="C18" s="23"/>
      <c r="D18" s="23"/>
      <c r="E18" s="10"/>
      <c r="F18" s="23"/>
      <c r="G18" s="24" t="s">
        <v>45</v>
      </c>
      <c r="H18" s="24"/>
      <c r="I18" s="24"/>
      <c r="J18" s="24"/>
      <c r="L18" s="35"/>
    </row>
    <row r="19" s="1" customFormat="1" ht="38.1" customHeight="1" spans="1:12">
      <c r="A19" s="23" t="s">
        <v>46</v>
      </c>
      <c r="B19" s="23"/>
      <c r="C19" s="23"/>
      <c r="D19" s="23"/>
      <c r="E19" s="10"/>
      <c r="F19" s="23"/>
      <c r="G19" s="24"/>
      <c r="H19" s="24"/>
      <c r="I19" s="24"/>
      <c r="J19" s="24"/>
      <c r="L19" s="35"/>
    </row>
    <row r="20" s="1" customFormat="1" ht="38.1" customHeight="1" spans="1:12">
      <c r="A20" s="23" t="s">
        <v>47</v>
      </c>
      <c r="B20" s="23"/>
      <c r="C20" s="23"/>
      <c r="D20" s="23"/>
      <c r="E20" s="10"/>
      <c r="F20" s="23"/>
      <c r="G20" s="24" t="s">
        <v>48</v>
      </c>
      <c r="H20" s="24"/>
      <c r="I20" s="24"/>
      <c r="J20" s="24"/>
      <c r="L20" s="35"/>
    </row>
    <row r="21" ht="29.1" customHeight="1" spans="1:10">
      <c r="A21" s="25" t="s">
        <v>49</v>
      </c>
      <c r="B21" s="25"/>
      <c r="C21" s="25"/>
      <c r="D21" s="25"/>
      <c r="E21" s="25"/>
      <c r="F21" s="25"/>
      <c r="G21" s="25"/>
      <c r="H21" s="25"/>
      <c r="I21" s="25"/>
      <c r="J21" s="25"/>
    </row>
    <row r="22" ht="22" customHeight="1" spans="1:10">
      <c r="A22" s="25" t="s">
        <v>50</v>
      </c>
      <c r="B22" s="25"/>
      <c r="C22" s="25"/>
      <c r="D22" s="25"/>
      <c r="E22" s="25"/>
      <c r="F22" s="25"/>
      <c r="G22" s="25"/>
      <c r="H22" s="25"/>
      <c r="I22" s="25"/>
      <c r="J22" s="25"/>
    </row>
    <row r="23" ht="20.1" customHeight="1" spans="1:10">
      <c r="A23" s="25" t="s">
        <v>51</v>
      </c>
      <c r="B23" s="25"/>
      <c r="C23" s="25"/>
      <c r="D23" s="25"/>
      <c r="E23" s="25"/>
      <c r="F23" s="25"/>
      <c r="G23" s="25"/>
      <c r="H23" s="25"/>
      <c r="I23" s="25"/>
      <c r="J23" s="25"/>
    </row>
    <row r="24" ht="20.1" customHeight="1" spans="1:10">
      <c r="A24" s="25" t="s">
        <v>52</v>
      </c>
      <c r="B24" s="25"/>
      <c r="C24" s="25"/>
      <c r="D24" s="25"/>
      <c r="E24" s="25"/>
      <c r="F24" s="25"/>
      <c r="G24" s="25"/>
      <c r="H24" s="25"/>
      <c r="I24" s="25"/>
      <c r="J24" s="25"/>
    </row>
    <row r="25" ht="41.1" customHeight="1" spans="1:10">
      <c r="A25" s="25" t="s">
        <v>53</v>
      </c>
      <c r="B25" s="25"/>
      <c r="C25" s="25"/>
      <c r="D25" s="25"/>
      <c r="E25" s="25"/>
      <c r="F25" s="25"/>
      <c r="G25" s="25"/>
      <c r="H25" s="25"/>
      <c r="I25" s="25"/>
      <c r="J25" s="25"/>
    </row>
    <row r="26" spans="1:10">
      <c r="A26" s="26"/>
      <c r="B26" s="26" t="s">
        <v>54</v>
      </c>
      <c r="C26" s="26"/>
      <c r="D26" s="26"/>
      <c r="E26" s="26"/>
      <c r="F26" s="26"/>
      <c r="G26" s="27"/>
      <c r="H26" s="26"/>
      <c r="I26" s="36"/>
      <c r="J26" s="37"/>
    </row>
  </sheetData>
  <mergeCells count="13">
    <mergeCell ref="A1:J1"/>
    <mergeCell ref="A2:J2"/>
    <mergeCell ref="A17:G17"/>
    <mergeCell ref="A18:F18"/>
    <mergeCell ref="A19:F19"/>
    <mergeCell ref="A20:F20"/>
    <mergeCell ref="G20:J20"/>
    <mergeCell ref="A21:J21"/>
    <mergeCell ref="A22:J22"/>
    <mergeCell ref="A23:J23"/>
    <mergeCell ref="A24:J24"/>
    <mergeCell ref="A25:J25"/>
    <mergeCell ref="G18:J19"/>
  </mergeCells>
  <printOptions horizontalCentered="1"/>
  <pageMargins left="0.118055555555556" right="0.118055555555556" top="0.196527777777778" bottom="0.196527777777778" header="0.297916666666667" footer="0.297916666666667"/>
  <pageSetup paperSize="9" scale="9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Maggie.谢</cp:lastModifiedBy>
  <dcterms:created xsi:type="dcterms:W3CDTF">2006-09-16T00:00:00Z</dcterms:created>
  <dcterms:modified xsi:type="dcterms:W3CDTF">2023-09-28T09:54:11Z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7E97EB05E4E8417C88305AD4C59B51ED_13</vt:lpwstr>
  </property>
  <property fmtid="{D5CDD505-2E9C-101B-9397-08002B2CF9AE}" pid="3" name="KSOProductBuildVer">
    <vt:lpwstr>2052-12.1.0.15374</vt:lpwstr>
  </property>
</Properties>
</file>