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725" windowHeight="8010" tabRatio="532"/>
  </bookViews>
  <sheets>
    <sheet name="消防报警" sheetId="1" r:id="rId1"/>
  </sheets>
  <calcPr calcId="124519"/>
</workbook>
</file>

<file path=xl/calcChain.xml><?xml version="1.0" encoding="utf-8"?>
<calcChain xmlns="http://schemas.openxmlformats.org/spreadsheetml/2006/main">
  <c r="I26" i="1"/>
  <c r="I25"/>
  <c r="I24"/>
  <c r="I23"/>
  <c r="I22"/>
  <c r="I21"/>
  <c r="I20"/>
  <c r="I19"/>
  <c r="I18"/>
  <c r="I17"/>
  <c r="I16"/>
  <c r="I15"/>
  <c r="I14"/>
  <c r="H13"/>
  <c r="G13"/>
  <c r="F13"/>
  <c r="E13"/>
  <c r="I12"/>
  <c r="H11"/>
  <c r="G11"/>
  <c r="F11"/>
  <c r="E11"/>
  <c r="I10"/>
  <c r="H9"/>
  <c r="G9"/>
  <c r="F9"/>
  <c r="E9"/>
  <c r="I9" s="1"/>
  <c r="I8"/>
  <c r="H7"/>
  <c r="G7"/>
  <c r="F7"/>
  <c r="E7"/>
  <c r="I6"/>
  <c r="I5"/>
  <c r="H4"/>
  <c r="G4"/>
  <c r="F4"/>
  <c r="E4"/>
  <c r="I3"/>
  <c r="I7" l="1"/>
  <c r="I4"/>
  <c r="I13"/>
  <c r="I11"/>
</calcChain>
</file>

<file path=xl/sharedStrings.xml><?xml version="1.0" encoding="utf-8"?>
<sst xmlns="http://schemas.openxmlformats.org/spreadsheetml/2006/main" count="90" uniqueCount="67">
  <si>
    <t>序号</t>
  </si>
  <si>
    <t>产品名称</t>
  </si>
  <si>
    <t>规格型号</t>
  </si>
  <si>
    <t>单位</t>
  </si>
  <si>
    <t>4#</t>
  </si>
  <si>
    <t>7#</t>
  </si>
  <si>
    <t>1#</t>
  </si>
  <si>
    <t>8#</t>
  </si>
  <si>
    <t>合计</t>
  </si>
  <si>
    <t>备注</t>
  </si>
  <si>
    <t>感烟火灾探测器</t>
  </si>
  <si>
    <t>JTY-GM-HM3A</t>
  </si>
  <si>
    <t>只</t>
  </si>
  <si>
    <t>编码探测器底座</t>
  </si>
  <si>
    <t>TCQDZ-HM3</t>
  </si>
  <si>
    <t>手动火灾报警按钮</t>
  </si>
  <si>
    <t>J-SAP-HM3</t>
  </si>
  <si>
    <t>消火栓按钮</t>
  </si>
  <si>
    <t>J-SAPX-HM3</t>
  </si>
  <si>
    <t>按钮底座</t>
  </si>
  <si>
    <t>ANDZ-HM3</t>
  </si>
  <si>
    <t>火灾声光警报器</t>
  </si>
  <si>
    <t>J-SG-HM3</t>
  </si>
  <si>
    <t>声光底座</t>
  </si>
  <si>
    <t>SG-DZ-HM3</t>
  </si>
  <si>
    <t>输入/输出模块</t>
  </si>
  <si>
    <t>J-SR/C-HM3</t>
  </si>
  <si>
    <t>模块通用底座</t>
  </si>
  <si>
    <t>MKDZ-HM3</t>
  </si>
  <si>
    <t>短路隔离器</t>
  </si>
  <si>
    <t>J-DG-HM3</t>
  </si>
  <si>
    <t>短隔切换底座</t>
  </si>
  <si>
    <t>DGQHDZ-HM3</t>
  </si>
  <si>
    <t>火灾显示盘</t>
  </si>
  <si>
    <t>J-XSP-HM3A</t>
  </si>
  <si>
    <t>台</t>
  </si>
  <si>
    <t>消防广播(吸顶)</t>
  </si>
  <si>
    <t>HD-001</t>
  </si>
  <si>
    <t>接线端子箱</t>
  </si>
  <si>
    <t>TB-DX</t>
  </si>
  <si>
    <t>电子编码器</t>
  </si>
  <si>
    <t>J-BM-ALL</t>
  </si>
  <si>
    <t>火灾报警控制器(联动型)</t>
  </si>
  <si>
    <t>JB-TG-HM3201/16T</t>
  </si>
  <si>
    <t>1#楼6个回路含预留3个回路；
4#楼11个回路含预留5个回路；
7#楼6个回路；
8#楼3个回路；</t>
  </si>
  <si>
    <t>JB-TG-HM3201/10T</t>
  </si>
  <si>
    <t>总线手动控制盘(64点)</t>
  </si>
  <si>
    <t>ZXP-HM3</t>
  </si>
  <si>
    <t>套</t>
  </si>
  <si>
    <t>MP3录放盘</t>
  </si>
  <si>
    <t>HY2722D</t>
  </si>
  <si>
    <t>消防应急广播系统(500W)</t>
  </si>
  <si>
    <t>HY2732D</t>
  </si>
  <si>
    <t>总线消防电话主机</t>
  </si>
  <si>
    <t>IG1601</t>
  </si>
  <si>
    <t>备用电池</t>
  </si>
  <si>
    <r>
      <rPr>
        <sz val="10"/>
        <color indexed="8"/>
        <rFont val="宋体"/>
        <charset val="134"/>
      </rPr>
      <t xml:space="preserve">12V </t>
    </r>
    <r>
      <rPr>
        <sz val="10"/>
        <color indexed="8"/>
        <rFont val="宋体"/>
        <charset val="134"/>
      </rPr>
      <t>24</t>
    </r>
    <r>
      <rPr>
        <sz val="10"/>
        <color indexed="8"/>
        <rFont val="宋体"/>
        <charset val="134"/>
      </rPr>
      <t>Ah</t>
    </r>
  </si>
  <si>
    <t>图形显示装置(琴台CRT)</t>
  </si>
  <si>
    <t>HM-CRT8</t>
  </si>
  <si>
    <t>电动闭门器</t>
  </si>
  <si>
    <t>HM-BM1</t>
  </si>
  <si>
    <t>防火门监控主机</t>
  </si>
  <si>
    <t>HM-M1</t>
  </si>
  <si>
    <t>合计</t>
    <phoneticPr fontId="11" type="noConversion"/>
  </si>
  <si>
    <t>海安四栋宿舍消防报警设备清单</t>
    <phoneticPr fontId="11" type="noConversion"/>
  </si>
  <si>
    <t>单价</t>
    <phoneticPr fontId="11" type="noConversion"/>
  </si>
  <si>
    <t>合价</t>
    <phoneticPr fontId="11" type="noConversion"/>
  </si>
</sst>
</file>

<file path=xl/styles.xml><?xml version="1.0" encoding="utf-8"?>
<styleSheet xmlns="http://schemas.openxmlformats.org/spreadsheetml/2006/main">
  <numFmts count="2">
    <numFmt numFmtId="178" formatCode="0_ "/>
    <numFmt numFmtId="179" formatCode="0_ ;\-0"/>
  </numFmts>
  <fonts count="16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0"/>
      <name val="Helv"/>
      <family val="2"/>
    </font>
    <font>
      <sz val="11"/>
      <color theme="1"/>
      <name val="Tahoma"/>
      <family val="2"/>
    </font>
    <font>
      <sz val="9"/>
      <name val="宋体"/>
      <charset val="134"/>
    </font>
    <font>
      <b/>
      <sz val="16"/>
      <color indexed="8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b/>
      <sz val="11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0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>
      <alignment vertical="center"/>
    </xf>
    <xf numFmtId="0" fontId="3" fillId="0" borderId="1" xfId="1" applyNumberFormat="1" applyFont="1" applyFill="1" applyBorder="1" applyAlignment="1" applyProtection="1">
      <alignment horizontal="center" vertical="center"/>
    </xf>
    <xf numFmtId="178" fontId="3" fillId="0" borderId="1" xfId="1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 wrapText="1"/>
    </xf>
    <xf numFmtId="0" fontId="1" fillId="2" borderId="1" xfId="4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center" vertical="center"/>
    </xf>
    <xf numFmtId="0" fontId="1" fillId="0" borderId="1" xfId="2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/>
    </xf>
    <xf numFmtId="0" fontId="5" fillId="3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79" fontId="1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2" fillId="0" borderId="0" xfId="0" applyNumberFormat="1" applyFont="1" applyFill="1" applyAlignment="1" applyProtection="1">
      <alignment horizontal="center" vertical="center"/>
    </xf>
    <xf numFmtId="0" fontId="13" fillId="0" borderId="1" xfId="1" applyNumberFormat="1" applyFont="1" applyFill="1" applyBorder="1" applyAlignment="1" applyProtection="1">
      <alignment horizontal="center" vertical="center"/>
    </xf>
    <xf numFmtId="179" fontId="14" fillId="0" borderId="1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/>
    <xf numFmtId="178" fontId="15" fillId="0" borderId="1" xfId="1" applyNumberFormat="1" applyFont="1" applyFill="1" applyBorder="1" applyAlignment="1" applyProtection="1">
      <alignment horizontal="center" vertical="center"/>
    </xf>
  </cellXfs>
  <cellStyles count="5">
    <cellStyle name="常规" xfId="0" builtinId="0"/>
    <cellStyle name="常规 2 2 3" xfId="3"/>
    <cellStyle name="常规 6" xfId="1"/>
    <cellStyle name="常规 7" xfId="4"/>
    <cellStyle name="常规 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>
      <selection activeCell="P6" sqref="P6"/>
    </sheetView>
  </sheetViews>
  <sheetFormatPr defaultColWidth="9" defaultRowHeight="14.25"/>
  <cols>
    <col min="1" max="1" width="5.125" style="31" customWidth="1"/>
    <col min="2" max="2" width="20.25" style="1" customWidth="1"/>
    <col min="3" max="3" width="16.25" style="1" customWidth="1"/>
    <col min="4" max="5" width="4.75" style="1" customWidth="1"/>
    <col min="6" max="10" width="5.75" style="1" customWidth="1"/>
    <col min="11" max="11" width="9.125" style="1" customWidth="1"/>
    <col min="12" max="12" width="16.5" customWidth="1"/>
  </cols>
  <sheetData>
    <row r="1" spans="1:12" s="1" customFormat="1" ht="36" customHeight="1">
      <c r="A1" s="28" t="s">
        <v>64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s="2" customFormat="1" ht="24.95" customHeight="1">
      <c r="A2" s="29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5</v>
      </c>
      <c r="G2" s="3" t="s">
        <v>6</v>
      </c>
      <c r="H2" s="4" t="s">
        <v>7</v>
      </c>
      <c r="I2" s="4" t="s">
        <v>8</v>
      </c>
      <c r="J2" s="32" t="s">
        <v>65</v>
      </c>
      <c r="K2" s="32" t="s">
        <v>66</v>
      </c>
      <c r="L2" s="20" t="s">
        <v>9</v>
      </c>
    </row>
    <row r="3" spans="1:12" ht="20.100000000000001" customHeight="1">
      <c r="A3" s="30">
        <v>1</v>
      </c>
      <c r="B3" s="5" t="s">
        <v>10</v>
      </c>
      <c r="C3" s="5" t="s">
        <v>11</v>
      </c>
      <c r="D3" s="5" t="s">
        <v>12</v>
      </c>
      <c r="E3" s="6">
        <v>525</v>
      </c>
      <c r="F3" s="7">
        <v>525</v>
      </c>
      <c r="G3" s="6">
        <v>414</v>
      </c>
      <c r="H3" s="7">
        <v>414</v>
      </c>
      <c r="I3" s="7">
        <f>SUM(E3:H3)</f>
        <v>1878</v>
      </c>
      <c r="J3" s="7"/>
      <c r="K3" s="7"/>
      <c r="L3" s="21"/>
    </row>
    <row r="4" spans="1:12" ht="20.100000000000001" customHeight="1">
      <c r="A4" s="30">
        <v>2</v>
      </c>
      <c r="B4" s="8" t="s">
        <v>13</v>
      </c>
      <c r="C4" s="8" t="s">
        <v>14</v>
      </c>
      <c r="D4" s="5" t="s">
        <v>12</v>
      </c>
      <c r="E4" s="6">
        <f>E3</f>
        <v>525</v>
      </c>
      <c r="F4" s="6">
        <f>F3</f>
        <v>525</v>
      </c>
      <c r="G4" s="6">
        <f>G3</f>
        <v>414</v>
      </c>
      <c r="H4" s="6">
        <f>H3</f>
        <v>414</v>
      </c>
      <c r="I4" s="7">
        <f t="shared" ref="I4:I16" si="0">SUM(E4:H4)</f>
        <v>1878</v>
      </c>
      <c r="J4" s="7"/>
      <c r="K4" s="7"/>
      <c r="L4" s="21"/>
    </row>
    <row r="5" spans="1:12" s="1" customFormat="1" ht="20.100000000000001" customHeight="1">
      <c r="A5" s="30">
        <v>3</v>
      </c>
      <c r="B5" s="5" t="s">
        <v>15</v>
      </c>
      <c r="C5" s="5" t="s">
        <v>16</v>
      </c>
      <c r="D5" s="5" t="s">
        <v>12</v>
      </c>
      <c r="E5" s="6">
        <v>12</v>
      </c>
      <c r="F5" s="7">
        <v>12</v>
      </c>
      <c r="G5" s="6">
        <v>14</v>
      </c>
      <c r="H5" s="7">
        <v>14</v>
      </c>
      <c r="I5" s="7">
        <f t="shared" si="0"/>
        <v>52</v>
      </c>
      <c r="J5" s="7"/>
      <c r="K5" s="7"/>
      <c r="L5" s="22"/>
    </row>
    <row r="6" spans="1:12" ht="20.100000000000001" customHeight="1">
      <c r="A6" s="30">
        <v>4</v>
      </c>
      <c r="B6" s="5" t="s">
        <v>17</v>
      </c>
      <c r="C6" s="5" t="s">
        <v>18</v>
      </c>
      <c r="D6" s="5" t="s">
        <v>12</v>
      </c>
      <c r="E6" s="6">
        <v>31</v>
      </c>
      <c r="F6" s="7">
        <v>31</v>
      </c>
      <c r="G6" s="6">
        <v>25</v>
      </c>
      <c r="H6" s="7">
        <v>25</v>
      </c>
      <c r="I6" s="7">
        <f t="shared" si="0"/>
        <v>112</v>
      </c>
      <c r="J6" s="7"/>
      <c r="K6" s="7"/>
      <c r="L6" s="21"/>
    </row>
    <row r="7" spans="1:12" ht="20.100000000000001" customHeight="1">
      <c r="A7" s="30">
        <v>5</v>
      </c>
      <c r="B7" s="8" t="s">
        <v>19</v>
      </c>
      <c r="C7" s="8" t="s">
        <v>20</v>
      </c>
      <c r="D7" s="8" t="s">
        <v>12</v>
      </c>
      <c r="E7" s="9">
        <f>E5+E6</f>
        <v>43</v>
      </c>
      <c r="F7" s="9">
        <f>F5+F6</f>
        <v>43</v>
      </c>
      <c r="G7" s="9">
        <f>G5+G6</f>
        <v>39</v>
      </c>
      <c r="H7" s="9">
        <f>H5+H6</f>
        <v>39</v>
      </c>
      <c r="I7" s="7">
        <f t="shared" si="0"/>
        <v>164</v>
      </c>
      <c r="J7" s="7"/>
      <c r="K7" s="7"/>
      <c r="L7" s="21"/>
    </row>
    <row r="8" spans="1:12" ht="20.100000000000001" customHeight="1">
      <c r="A8" s="30">
        <v>6</v>
      </c>
      <c r="B8" s="5" t="s">
        <v>21</v>
      </c>
      <c r="C8" s="5" t="s">
        <v>22</v>
      </c>
      <c r="D8" s="5" t="s">
        <v>12</v>
      </c>
      <c r="E8" s="6">
        <v>12</v>
      </c>
      <c r="F8" s="7">
        <v>12</v>
      </c>
      <c r="G8" s="6">
        <v>14</v>
      </c>
      <c r="H8" s="7">
        <v>14</v>
      </c>
      <c r="I8" s="7">
        <f t="shared" si="0"/>
        <v>52</v>
      </c>
      <c r="J8" s="7"/>
      <c r="K8" s="7"/>
      <c r="L8" s="21"/>
    </row>
    <row r="9" spans="1:12" ht="20.100000000000001" customHeight="1">
      <c r="A9" s="30">
        <v>7</v>
      </c>
      <c r="B9" s="10" t="s">
        <v>23</v>
      </c>
      <c r="C9" s="10" t="s">
        <v>24</v>
      </c>
      <c r="D9" s="10" t="s">
        <v>12</v>
      </c>
      <c r="E9" s="11">
        <f>E8</f>
        <v>12</v>
      </c>
      <c r="F9" s="11">
        <f>F8</f>
        <v>12</v>
      </c>
      <c r="G9" s="11">
        <f>G8</f>
        <v>14</v>
      </c>
      <c r="H9" s="11">
        <f>H8</f>
        <v>14</v>
      </c>
      <c r="I9" s="7">
        <f t="shared" si="0"/>
        <v>52</v>
      </c>
      <c r="J9" s="7"/>
      <c r="K9" s="7"/>
      <c r="L9" s="21"/>
    </row>
    <row r="10" spans="1:12" ht="20.100000000000001" customHeight="1">
      <c r="A10" s="30">
        <v>8</v>
      </c>
      <c r="B10" s="5" t="s">
        <v>25</v>
      </c>
      <c r="C10" s="5" t="s">
        <v>26</v>
      </c>
      <c r="D10" s="5" t="s">
        <v>12</v>
      </c>
      <c r="E10" s="6">
        <v>36</v>
      </c>
      <c r="F10" s="7">
        <v>36</v>
      </c>
      <c r="G10" s="6">
        <v>36</v>
      </c>
      <c r="H10" s="7">
        <v>36</v>
      </c>
      <c r="I10" s="7">
        <f t="shared" si="0"/>
        <v>144</v>
      </c>
      <c r="J10" s="7"/>
      <c r="K10" s="7"/>
      <c r="L10" s="21"/>
    </row>
    <row r="11" spans="1:12" ht="20.100000000000001" customHeight="1">
      <c r="A11" s="30">
        <v>9</v>
      </c>
      <c r="B11" s="8" t="s">
        <v>27</v>
      </c>
      <c r="C11" s="8" t="s">
        <v>28</v>
      </c>
      <c r="D11" s="8" t="s">
        <v>12</v>
      </c>
      <c r="E11" s="9">
        <f>E10</f>
        <v>36</v>
      </c>
      <c r="F11" s="9">
        <f>F10</f>
        <v>36</v>
      </c>
      <c r="G11" s="9">
        <f>G10</f>
        <v>36</v>
      </c>
      <c r="H11" s="9">
        <f>H10</f>
        <v>36</v>
      </c>
      <c r="I11" s="7">
        <f t="shared" si="0"/>
        <v>144</v>
      </c>
      <c r="J11" s="7"/>
      <c r="K11" s="7"/>
      <c r="L11" s="21"/>
    </row>
    <row r="12" spans="1:12" ht="20.100000000000001" customHeight="1">
      <c r="A12" s="30">
        <v>10</v>
      </c>
      <c r="B12" s="5" t="s">
        <v>29</v>
      </c>
      <c r="C12" s="5" t="s">
        <v>30</v>
      </c>
      <c r="D12" s="5" t="s">
        <v>12</v>
      </c>
      <c r="E12" s="6">
        <v>48</v>
      </c>
      <c r="F12" s="7">
        <v>48</v>
      </c>
      <c r="G12" s="6">
        <v>42</v>
      </c>
      <c r="H12" s="7">
        <v>42</v>
      </c>
      <c r="I12" s="7">
        <f t="shared" si="0"/>
        <v>180</v>
      </c>
      <c r="J12" s="7"/>
      <c r="K12" s="7"/>
      <c r="L12" s="21"/>
    </row>
    <row r="13" spans="1:12" ht="20.100000000000001" customHeight="1">
      <c r="A13" s="30">
        <v>11</v>
      </c>
      <c r="B13" s="8" t="s">
        <v>31</v>
      </c>
      <c r="C13" s="8" t="s">
        <v>32</v>
      </c>
      <c r="D13" s="8" t="s">
        <v>12</v>
      </c>
      <c r="E13" s="9">
        <f>E12</f>
        <v>48</v>
      </c>
      <c r="F13" s="9">
        <f>F12</f>
        <v>48</v>
      </c>
      <c r="G13" s="9">
        <f>G12</f>
        <v>42</v>
      </c>
      <c r="H13" s="9">
        <f>H12</f>
        <v>42</v>
      </c>
      <c r="I13" s="7">
        <f t="shared" si="0"/>
        <v>180</v>
      </c>
      <c r="J13" s="7"/>
      <c r="K13" s="7"/>
      <c r="L13" s="21"/>
    </row>
    <row r="14" spans="1:12" ht="20.100000000000001" customHeight="1">
      <c r="A14" s="30">
        <v>12</v>
      </c>
      <c r="B14" s="8" t="s">
        <v>33</v>
      </c>
      <c r="C14" s="8" t="s">
        <v>34</v>
      </c>
      <c r="D14" s="8" t="s">
        <v>35</v>
      </c>
      <c r="E14" s="9">
        <v>6</v>
      </c>
      <c r="F14" s="7">
        <v>6</v>
      </c>
      <c r="G14" s="9">
        <v>6</v>
      </c>
      <c r="H14" s="7">
        <v>6</v>
      </c>
      <c r="I14" s="7">
        <f t="shared" si="0"/>
        <v>24</v>
      </c>
      <c r="J14" s="7"/>
      <c r="K14" s="7"/>
      <c r="L14" s="21"/>
    </row>
    <row r="15" spans="1:12" ht="20.100000000000001" customHeight="1">
      <c r="A15" s="30">
        <v>13</v>
      </c>
      <c r="B15" s="5" t="s">
        <v>36</v>
      </c>
      <c r="C15" s="8" t="s">
        <v>37</v>
      </c>
      <c r="D15" s="8" t="s">
        <v>12</v>
      </c>
      <c r="E15" s="9">
        <v>30</v>
      </c>
      <c r="F15" s="7">
        <v>30</v>
      </c>
      <c r="G15" s="9">
        <v>24</v>
      </c>
      <c r="H15" s="7">
        <v>24</v>
      </c>
      <c r="I15" s="7">
        <f t="shared" si="0"/>
        <v>108</v>
      </c>
      <c r="J15" s="7"/>
      <c r="K15" s="7"/>
      <c r="L15" s="21"/>
    </row>
    <row r="16" spans="1:12" ht="20.100000000000001" customHeight="1">
      <c r="A16" s="30">
        <v>14</v>
      </c>
      <c r="B16" s="12" t="s">
        <v>38</v>
      </c>
      <c r="C16" s="12" t="s">
        <v>39</v>
      </c>
      <c r="D16" s="12" t="s">
        <v>12</v>
      </c>
      <c r="E16" s="13">
        <v>6</v>
      </c>
      <c r="F16" s="7">
        <v>6</v>
      </c>
      <c r="G16" s="13">
        <v>6</v>
      </c>
      <c r="H16" s="7">
        <v>6</v>
      </c>
      <c r="I16" s="7">
        <f t="shared" si="0"/>
        <v>24</v>
      </c>
      <c r="J16" s="7"/>
      <c r="K16" s="7"/>
      <c r="L16" s="21"/>
    </row>
    <row r="17" spans="1:12" ht="20.100000000000001" customHeight="1">
      <c r="A17" s="30">
        <v>15</v>
      </c>
      <c r="B17" s="12" t="s">
        <v>40</v>
      </c>
      <c r="C17" s="12" t="s">
        <v>41</v>
      </c>
      <c r="D17" s="12" t="s">
        <v>12</v>
      </c>
      <c r="E17" s="24">
        <v>1</v>
      </c>
      <c r="F17" s="24"/>
      <c r="G17" s="24"/>
      <c r="H17" s="24"/>
      <c r="I17" s="7">
        <f>SUM(E17:H17)</f>
        <v>1</v>
      </c>
      <c r="J17" s="7"/>
      <c r="K17" s="7"/>
      <c r="L17" s="21"/>
    </row>
    <row r="18" spans="1:12" ht="20.100000000000001" customHeight="1">
      <c r="A18" s="30">
        <v>16</v>
      </c>
      <c r="B18" s="14" t="s">
        <v>42</v>
      </c>
      <c r="C18" s="15" t="s">
        <v>43</v>
      </c>
      <c r="D18" s="15" t="s">
        <v>35</v>
      </c>
      <c r="E18" s="24">
        <v>1</v>
      </c>
      <c r="F18" s="24"/>
      <c r="G18" s="24"/>
      <c r="H18" s="24"/>
      <c r="I18" s="7">
        <f>SUM(E18:H18)</f>
        <v>1</v>
      </c>
      <c r="J18" s="7"/>
      <c r="K18" s="7"/>
      <c r="L18" s="26" t="s">
        <v>44</v>
      </c>
    </row>
    <row r="19" spans="1:12" ht="20.100000000000001" customHeight="1">
      <c r="A19" s="30">
        <v>17</v>
      </c>
      <c r="B19" s="14" t="s">
        <v>42</v>
      </c>
      <c r="C19" s="15" t="s">
        <v>45</v>
      </c>
      <c r="D19" s="15" t="s">
        <v>35</v>
      </c>
      <c r="E19" s="24">
        <v>1</v>
      </c>
      <c r="F19" s="24"/>
      <c r="G19" s="24"/>
      <c r="H19" s="24"/>
      <c r="I19" s="7">
        <f>SUM(E19:H19)</f>
        <v>1</v>
      </c>
      <c r="J19" s="7"/>
      <c r="K19" s="7"/>
      <c r="L19" s="26"/>
    </row>
    <row r="20" spans="1:12" ht="20.100000000000001" customHeight="1">
      <c r="A20" s="30">
        <v>18</v>
      </c>
      <c r="B20" s="14" t="s">
        <v>46</v>
      </c>
      <c r="C20" s="15" t="s">
        <v>47</v>
      </c>
      <c r="D20" s="15" t="s">
        <v>48</v>
      </c>
      <c r="E20" s="24">
        <v>2</v>
      </c>
      <c r="F20" s="24"/>
      <c r="G20" s="24"/>
      <c r="H20" s="24"/>
      <c r="I20" s="7">
        <f t="shared" ref="I20:I25" si="1">SUM(E20:H20)</f>
        <v>2</v>
      </c>
      <c r="J20" s="7"/>
      <c r="K20" s="7"/>
      <c r="L20" s="27"/>
    </row>
    <row r="21" spans="1:12" ht="20.100000000000001" customHeight="1">
      <c r="A21" s="30">
        <v>19</v>
      </c>
      <c r="B21" s="14" t="s">
        <v>49</v>
      </c>
      <c r="C21" s="15" t="s">
        <v>50</v>
      </c>
      <c r="D21" s="15" t="s">
        <v>35</v>
      </c>
      <c r="E21" s="24">
        <v>1</v>
      </c>
      <c r="F21" s="24"/>
      <c r="G21" s="24"/>
      <c r="H21" s="24"/>
      <c r="I21" s="7">
        <f t="shared" si="1"/>
        <v>1</v>
      </c>
      <c r="J21" s="7"/>
      <c r="K21" s="7"/>
      <c r="L21" s="27"/>
    </row>
    <row r="22" spans="1:12" ht="20.100000000000001" customHeight="1">
      <c r="A22" s="30">
        <v>20</v>
      </c>
      <c r="B22" s="14" t="s">
        <v>51</v>
      </c>
      <c r="C22" s="16" t="s">
        <v>52</v>
      </c>
      <c r="D22" s="15" t="s">
        <v>35</v>
      </c>
      <c r="E22" s="24">
        <v>1</v>
      </c>
      <c r="F22" s="24"/>
      <c r="G22" s="24"/>
      <c r="H22" s="24"/>
      <c r="I22" s="7">
        <f t="shared" si="1"/>
        <v>1</v>
      </c>
      <c r="J22" s="7"/>
      <c r="K22" s="7"/>
      <c r="L22" s="27"/>
    </row>
    <row r="23" spans="1:12" ht="20.100000000000001" customHeight="1">
      <c r="A23" s="30">
        <v>21</v>
      </c>
      <c r="B23" s="14" t="s">
        <v>53</v>
      </c>
      <c r="C23" s="14" t="s">
        <v>54</v>
      </c>
      <c r="D23" s="15" t="s">
        <v>35</v>
      </c>
      <c r="E23" s="24">
        <v>1</v>
      </c>
      <c r="F23" s="24"/>
      <c r="G23" s="24"/>
      <c r="H23" s="24"/>
      <c r="I23" s="7">
        <f t="shared" si="1"/>
        <v>1</v>
      </c>
      <c r="J23" s="7"/>
      <c r="K23" s="7"/>
      <c r="L23" s="27"/>
    </row>
    <row r="24" spans="1:12" ht="20.100000000000001" customHeight="1">
      <c r="A24" s="30">
        <v>22</v>
      </c>
      <c r="B24" s="14" t="s">
        <v>55</v>
      </c>
      <c r="C24" s="15" t="s">
        <v>56</v>
      </c>
      <c r="D24" s="15" t="s">
        <v>12</v>
      </c>
      <c r="E24" s="24">
        <v>4</v>
      </c>
      <c r="F24" s="24"/>
      <c r="G24" s="24"/>
      <c r="H24" s="24"/>
      <c r="I24" s="7">
        <f t="shared" si="1"/>
        <v>4</v>
      </c>
      <c r="J24" s="7"/>
      <c r="K24" s="7"/>
      <c r="L24" s="27"/>
    </row>
    <row r="25" spans="1:12" ht="20.100000000000001" customHeight="1">
      <c r="A25" s="30">
        <v>23</v>
      </c>
      <c r="B25" s="5" t="s">
        <v>57</v>
      </c>
      <c r="C25" s="5" t="s">
        <v>58</v>
      </c>
      <c r="D25" s="5" t="s">
        <v>35</v>
      </c>
      <c r="E25" s="24">
        <v>1</v>
      </c>
      <c r="F25" s="24"/>
      <c r="G25" s="24"/>
      <c r="H25" s="24"/>
      <c r="I25" s="7">
        <f t="shared" si="1"/>
        <v>1</v>
      </c>
      <c r="J25" s="7"/>
      <c r="K25" s="7"/>
      <c r="L25" s="27"/>
    </row>
    <row r="26" spans="1:12" ht="20.100000000000001" customHeight="1">
      <c r="A26" s="30">
        <v>24</v>
      </c>
      <c r="B26" s="17" t="s">
        <v>59</v>
      </c>
      <c r="C26" s="17" t="s">
        <v>60</v>
      </c>
      <c r="D26" s="17" t="s">
        <v>48</v>
      </c>
      <c r="E26" s="17">
        <v>12</v>
      </c>
      <c r="F26" s="7">
        <v>12</v>
      </c>
      <c r="G26" s="7">
        <v>12</v>
      </c>
      <c r="H26" s="7">
        <v>12</v>
      </c>
      <c r="I26" s="18">
        <f>SUM(E26:H26)</f>
        <v>48</v>
      </c>
      <c r="J26" s="18"/>
      <c r="K26" s="18"/>
      <c r="L26" s="23"/>
    </row>
    <row r="27" spans="1:12" ht="20.100000000000001" customHeight="1">
      <c r="A27" s="30">
        <v>25</v>
      </c>
      <c r="B27" s="17" t="s">
        <v>61</v>
      </c>
      <c r="C27" s="17" t="s">
        <v>62</v>
      </c>
      <c r="D27" s="17" t="s">
        <v>35</v>
      </c>
      <c r="E27" s="17"/>
      <c r="F27" s="7"/>
      <c r="G27" s="7"/>
      <c r="H27" s="7">
        <v>1</v>
      </c>
      <c r="I27" s="19">
        <v>1</v>
      </c>
      <c r="J27" s="19"/>
      <c r="K27" s="19"/>
      <c r="L27" s="23"/>
    </row>
    <row r="28" spans="1:12" ht="20.100000000000001" customHeight="1">
      <c r="A28" s="30"/>
      <c r="B28" s="17" t="s">
        <v>63</v>
      </c>
      <c r="C28" s="25"/>
      <c r="D28" s="25"/>
      <c r="E28" s="25"/>
      <c r="F28" s="25"/>
      <c r="G28" s="25"/>
      <c r="H28" s="25"/>
      <c r="I28" s="25"/>
      <c r="J28" s="5"/>
      <c r="K28" s="5"/>
      <c r="L28" s="23"/>
    </row>
  </sheetData>
  <mergeCells count="12">
    <mergeCell ref="L18:L25"/>
    <mergeCell ref="C28:I28"/>
    <mergeCell ref="E22:H22"/>
    <mergeCell ref="E23:H23"/>
    <mergeCell ref="E24:H24"/>
    <mergeCell ref="E25:H25"/>
    <mergeCell ref="E17:H17"/>
    <mergeCell ref="E18:H18"/>
    <mergeCell ref="E19:H19"/>
    <mergeCell ref="E20:H20"/>
    <mergeCell ref="E21:H21"/>
    <mergeCell ref="A1:L1"/>
  </mergeCells>
  <phoneticPr fontId="11" type="noConversion"/>
  <printOptions horizontalCentered="1"/>
  <pageMargins left="0.27500000000000002" right="0.23611111111111099" top="0.47222222222222199" bottom="0.23611111111111099" header="0.51180555555555596" footer="0.2750000000000000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消防报警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2020-06-07T03:07:00Z</cp:lastPrinted>
  <dcterms:created xsi:type="dcterms:W3CDTF">2020-05-20T04:30:00Z</dcterms:created>
  <dcterms:modified xsi:type="dcterms:W3CDTF">2021-06-23T02:33:44Z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C4165DD45DA64A7BA1371C91132E0A12</vt:lpwstr>
  </property>
</Properties>
</file>